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eur" sheetId="1" r:id="rId3"/>
    <sheet state="visible" name="légende" sheetId="2" r:id="rId4"/>
  </sheets>
  <definedNames/>
  <calcPr/>
</workbook>
</file>

<file path=xl/sharedStrings.xml><?xml version="1.0" encoding="utf-8"?>
<sst xmlns="http://schemas.openxmlformats.org/spreadsheetml/2006/main" count="33" uniqueCount="24">
  <si>
    <t>LÉGENDE</t>
  </si>
  <si>
    <t>CALCULATEUR DE VACANCES</t>
  </si>
  <si>
    <t>nombre heures par jour</t>
  </si>
  <si>
    <t>taux à l'heure</t>
  </si>
  <si>
    <t>nombre de jours travaillés</t>
  </si>
  <si>
    <t>Pourcentage de l'affectation</t>
  </si>
  <si>
    <t>Salaire gagné</t>
  </si>
  <si>
    <t>Pourcentage de vacances</t>
  </si>
  <si>
    <t>Vacances monnayables cumulées</t>
  </si>
  <si>
    <t>Nombre de jour utilisé</t>
  </si>
  <si>
    <t>Somme des jours de vacances à déduire</t>
  </si>
  <si>
    <t>Solde à payer</t>
  </si>
  <si>
    <t>Nombre jours estimé</t>
  </si>
  <si>
    <t>nombre hrs par jour</t>
  </si>
  <si>
    <t xml:space="preserve"> le nombre d'heures du journée normale de travail</t>
  </si>
  <si>
    <t>insérer votre taux par heure</t>
  </si>
  <si>
    <t>insérer le nombre de jour de travail. Vous référer à votre calendrier de travail pour le calcul des journées travaillées.  Le maximum est de 225 jours.</t>
  </si>
  <si>
    <t>insérer votre pourcentage d'affectation</t>
  </si>
  <si>
    <t>votre salaire estimé que vous allez recevoir durant l'année scolaire</t>
  </si>
  <si>
    <t>insérer votre pourcentage de vacances admissible selon votre convention collective</t>
  </si>
  <si>
    <t>votre montant d'argent de vacances estimé</t>
  </si>
  <si>
    <t>insérer le nombre de jours de vacances que vous avez utilisés</t>
  </si>
  <si>
    <t>votre montant d'argent que nous devons déduire du montant de vacances estimé</t>
  </si>
  <si>
    <t>Le solde estimé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</si>
</sst>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$&quot;"/>
    <numFmt numFmtId="165" formatCode="#,##0.00\ &quot;$&quot;_);[Red]\(#,##0.00\ &quot;$&quot;\)"/>
  </numFmts>
  <fonts count="4">
    <font>
      <sz val="12.0"/>
      <color rgb="FF000000"/>
      <name val="Times New Roman"/>
    </font>
    <font>
      <b/>
      <sz val="18.0"/>
      <color rgb="FF000000"/>
      <name val="Times New Roman"/>
    </font>
    <font/>
    <font>
      <sz val="14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</fills>
  <borders count="23">
    <border/>
    <border>
      <left/>
      <top/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right/>
      <top/>
      <bottom/>
    </border>
    <border>
      <left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3" fontId="3" numFmtId="0" xfId="0" applyBorder="1" applyFill="1" applyFont="1"/>
    <xf borderId="11" fillId="3" fontId="3" numFmtId="0" xfId="0" applyBorder="1" applyFont="1"/>
    <xf borderId="12" fillId="4" fontId="3" numFmtId="0" xfId="0" applyAlignment="1" applyBorder="1" applyFill="1" applyFont="1">
      <alignment readingOrder="0"/>
    </xf>
    <xf borderId="13" fillId="3" fontId="3" numFmtId="0" xfId="0" applyBorder="1" applyFont="1"/>
    <xf borderId="12" fillId="5" fontId="3" numFmtId="164" xfId="0" applyAlignment="1" applyBorder="1" applyFill="1" applyFont="1" applyNumberFormat="1">
      <alignment readingOrder="0"/>
    </xf>
    <xf borderId="11" fillId="3" fontId="3" numFmtId="0" xfId="0" applyAlignment="1" applyBorder="1" applyFont="1">
      <alignment readingOrder="0"/>
    </xf>
    <xf borderId="12" fillId="5" fontId="3" numFmtId="0" xfId="0" applyAlignment="1" applyBorder="1" applyFont="1">
      <alignment readingOrder="0"/>
    </xf>
    <xf borderId="12" fillId="5" fontId="3" numFmtId="9" xfId="0" applyAlignment="1" applyBorder="1" applyFont="1" applyNumberFormat="1">
      <alignment readingOrder="0"/>
    </xf>
    <xf borderId="11" fillId="6" fontId="3" numFmtId="164" xfId="0" applyBorder="1" applyFill="1" applyFont="1" applyNumberFormat="1"/>
    <xf borderId="11" fillId="3" fontId="3" numFmtId="9" xfId="0" applyBorder="1" applyFont="1" applyNumberFormat="1"/>
    <xf borderId="10" fillId="3" fontId="0" numFmtId="0" xfId="0" applyBorder="1" applyFont="1"/>
    <xf borderId="10" fillId="3" fontId="3" numFmtId="0" xfId="0" applyAlignment="1" applyBorder="1" applyFont="1">
      <alignment shrinkToFit="0" wrapText="1"/>
    </xf>
    <xf borderId="14" fillId="3" fontId="3" numFmtId="0" xfId="0" applyBorder="1" applyFont="1"/>
    <xf borderId="15" fillId="3" fontId="3" numFmtId="0" xfId="0" applyBorder="1" applyFont="1"/>
    <xf borderId="15" fillId="6" fontId="3" numFmtId="165" xfId="0" applyBorder="1" applyFont="1" applyNumberFormat="1"/>
    <xf borderId="15" fillId="3" fontId="3" numFmtId="0" xfId="0" applyAlignment="1" applyBorder="1" applyFont="1">
      <alignment shrinkToFit="0" wrapText="1"/>
    </xf>
    <xf borderId="16" fillId="7" fontId="3" numFmtId="0" xfId="0" applyBorder="1" applyFill="1" applyFont="1"/>
    <xf borderId="0" fillId="0" fontId="3" numFmtId="0" xfId="0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2" fillId="4" fontId="3" numFmtId="0" xfId="0" applyBorder="1" applyFont="1"/>
    <xf borderId="11" fillId="3" fontId="3" numFmtId="0" xfId="0" applyAlignment="1" applyBorder="1" applyFont="1">
      <alignment shrinkToFit="0" wrapText="1"/>
    </xf>
    <xf borderId="12" fillId="5" fontId="3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12" fillId="5" fontId="3" numFmtId="9" xfId="0" applyBorder="1" applyFont="1" applyNumberFormat="1"/>
    <xf borderId="15" fillId="6" fontId="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89"/>
    <col customWidth="1" min="2" max="2" width="15.11"/>
    <col customWidth="1" min="3" max="3" width="16.78"/>
    <col customWidth="1" min="4" max="6" width="10.44"/>
  </cols>
  <sheetData>
    <row r="1" ht="15.75" customHeight="1">
      <c r="A1" s="2" t="s">
        <v>1</v>
      </c>
      <c r="B1" s="3"/>
      <c r="C1" s="3"/>
      <c r="D1" s="3"/>
      <c r="E1" s="3"/>
      <c r="F1" s="4"/>
    </row>
    <row r="2" ht="15.75" customHeight="1">
      <c r="A2" s="5"/>
      <c r="F2" s="6"/>
    </row>
    <row r="3" ht="15.75" customHeight="1">
      <c r="A3" s="5"/>
      <c r="F3" s="6"/>
    </row>
    <row r="4" ht="15.75" customHeight="1">
      <c r="A4" s="7"/>
      <c r="B4" s="8"/>
      <c r="C4" s="8"/>
      <c r="D4" s="8"/>
      <c r="E4" s="8"/>
      <c r="F4" s="9"/>
    </row>
    <row r="5" ht="15.75" customHeight="1">
      <c r="A5" s="10" t="s">
        <v>2</v>
      </c>
      <c r="B5" s="11"/>
      <c r="C5" s="12">
        <v>7.0</v>
      </c>
      <c r="D5" s="11"/>
      <c r="E5" s="11"/>
      <c r="F5" s="13"/>
    </row>
    <row r="6" ht="15.75" customHeight="1">
      <c r="A6" s="10" t="s">
        <v>3</v>
      </c>
      <c r="B6" s="11"/>
      <c r="C6" s="14">
        <v>23.68</v>
      </c>
      <c r="D6" s="15"/>
      <c r="E6" s="11"/>
      <c r="F6" s="13"/>
    </row>
    <row r="7" ht="15.75" customHeight="1">
      <c r="A7" s="10" t="s">
        <v>4</v>
      </c>
      <c r="B7" s="11"/>
      <c r="C7" s="16">
        <v>225.0</v>
      </c>
      <c r="D7" s="11"/>
      <c r="E7" s="11"/>
      <c r="F7" s="13"/>
    </row>
    <row r="8" ht="15.75" customHeight="1">
      <c r="A8" s="10" t="s">
        <v>5</v>
      </c>
      <c r="B8" s="11"/>
      <c r="C8" s="17">
        <v>0.6</v>
      </c>
      <c r="D8" s="11"/>
      <c r="E8" s="11"/>
      <c r="F8" s="13"/>
    </row>
    <row r="9" ht="15.75" customHeight="1">
      <c r="A9" s="10"/>
      <c r="B9" s="11"/>
      <c r="C9" s="11"/>
      <c r="D9" s="11"/>
      <c r="E9" s="11"/>
      <c r="F9" s="13"/>
    </row>
    <row r="10" ht="15.75" customHeight="1">
      <c r="A10" s="10" t="s">
        <v>6</v>
      </c>
      <c r="B10" s="11"/>
      <c r="C10" s="18">
        <f>ROUND(C5*C6*C7*C8,2)</f>
        <v>22377.6</v>
      </c>
      <c r="D10" s="11"/>
      <c r="E10" s="11"/>
      <c r="F10" s="13"/>
    </row>
    <row r="11" ht="15.75" customHeight="1">
      <c r="A11" s="10"/>
      <c r="B11" s="11"/>
      <c r="C11" s="11"/>
      <c r="D11" s="11"/>
      <c r="E11" s="11"/>
      <c r="F11" s="13"/>
    </row>
    <row r="12" ht="15.75" customHeight="1">
      <c r="A12" s="10" t="s">
        <v>7</v>
      </c>
      <c r="B12" s="11"/>
      <c r="C12" s="17">
        <v>0.04</v>
      </c>
      <c r="D12" s="19"/>
      <c r="E12" s="11"/>
      <c r="F12" s="13"/>
    </row>
    <row r="13" ht="15.75" customHeight="1">
      <c r="A13" s="10"/>
      <c r="B13" s="11"/>
      <c r="C13" s="11"/>
      <c r="D13" s="11"/>
      <c r="E13" s="11"/>
      <c r="F13" s="13"/>
    </row>
    <row r="14" ht="15.75" customHeight="1">
      <c r="A14" s="10"/>
      <c r="B14" s="11"/>
      <c r="C14" s="11"/>
      <c r="D14" s="11"/>
      <c r="E14" s="11"/>
      <c r="F14" s="13"/>
    </row>
    <row r="15" ht="15.75" customHeight="1">
      <c r="A15" s="10" t="s">
        <v>8</v>
      </c>
      <c r="B15" s="11"/>
      <c r="C15" s="18">
        <f>ROUND(C10*C12,2)</f>
        <v>895.1</v>
      </c>
      <c r="D15" s="11"/>
      <c r="E15" s="11"/>
      <c r="F15" s="13"/>
    </row>
    <row r="16" ht="15.75" customHeight="1">
      <c r="A16" s="10"/>
      <c r="B16" s="11"/>
      <c r="C16" s="11"/>
      <c r="D16" s="11"/>
      <c r="E16" s="11"/>
      <c r="F16" s="13"/>
    </row>
    <row r="17" ht="15.75" customHeight="1">
      <c r="A17" s="20"/>
      <c r="B17" s="11"/>
      <c r="C17" s="11"/>
      <c r="D17" s="11"/>
      <c r="E17" s="11"/>
      <c r="F17" s="13"/>
    </row>
    <row r="18" ht="15.75" customHeight="1">
      <c r="A18" s="10" t="s">
        <v>9</v>
      </c>
      <c r="B18" s="11"/>
      <c r="C18" s="16">
        <v>0.0</v>
      </c>
      <c r="D18" s="11"/>
      <c r="E18" s="11"/>
      <c r="F18" s="13"/>
    </row>
    <row r="19" ht="15.75" customHeight="1">
      <c r="A19" s="10"/>
      <c r="B19" s="11"/>
      <c r="C19" s="11"/>
      <c r="D19" s="11"/>
      <c r="E19" s="11"/>
      <c r="F19" s="13"/>
    </row>
    <row r="20" ht="15.75" customHeight="1">
      <c r="A20" s="21" t="s">
        <v>10</v>
      </c>
      <c r="B20" s="11"/>
      <c r="C20" s="18">
        <f>ROUND(C5*C6*C18,2)</f>
        <v>0</v>
      </c>
      <c r="D20" s="11"/>
      <c r="E20" s="11"/>
      <c r="F20" s="13"/>
    </row>
    <row r="21" ht="15.75" customHeight="1">
      <c r="A21" s="21"/>
      <c r="B21" s="11"/>
      <c r="C21" s="18"/>
      <c r="D21" s="11"/>
      <c r="E21" s="11"/>
      <c r="F21" s="13"/>
    </row>
    <row r="22" ht="15.75" customHeight="1">
      <c r="A22" s="10"/>
      <c r="B22" s="11"/>
      <c r="C22" s="11"/>
      <c r="D22" s="11"/>
      <c r="E22" s="11"/>
      <c r="F22" s="13"/>
    </row>
    <row r="23" ht="15.75" customHeight="1">
      <c r="A23" s="22" t="s">
        <v>11</v>
      </c>
      <c r="B23" s="23"/>
      <c r="C23" s="24">
        <f>C15-C20</f>
        <v>895.1</v>
      </c>
      <c r="D23" s="23"/>
      <c r="E23" s="25" t="s">
        <v>12</v>
      </c>
      <c r="F23" s="26">
        <f>ROUND(C23/C6/7,2)</f>
        <v>5.4</v>
      </c>
    </row>
    <row r="24" ht="15.75" customHeight="1">
      <c r="A24" s="27"/>
      <c r="B24" s="27"/>
      <c r="C24" s="27"/>
      <c r="D24" s="27"/>
      <c r="E24" s="27"/>
      <c r="F24" s="27"/>
    </row>
    <row r="25" ht="15.75" customHeight="1">
      <c r="A25" s="27"/>
      <c r="B25" s="27"/>
      <c r="C25" s="27"/>
      <c r="D25" s="27"/>
      <c r="E25" s="27"/>
      <c r="F25" s="27"/>
    </row>
    <row r="26" ht="15.75" customHeight="1">
      <c r="A26" s="27"/>
      <c r="B26" s="27"/>
      <c r="C26" s="27"/>
      <c r="D26" s="27"/>
      <c r="E26" s="27"/>
      <c r="F26" s="27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2.11"/>
    <col customWidth="1" min="2" max="2" width="10.44"/>
    <col customWidth="1" min="3" max="3" width="20.89"/>
    <col customWidth="1" min="4" max="4" width="39.33"/>
    <col customWidth="1" min="5" max="24" width="10.44"/>
  </cols>
  <sheetData>
    <row r="1" ht="15.75" customHeight="1">
      <c r="A1" s="1" t="s">
        <v>0</v>
      </c>
      <c r="B1" s="28"/>
      <c r="C1" s="28"/>
      <c r="D1" s="29"/>
    </row>
    <row r="2" ht="15.75" customHeight="1">
      <c r="A2" s="30"/>
      <c r="D2" s="31"/>
    </row>
    <row r="3" ht="15.75" customHeight="1">
      <c r="A3" s="30"/>
      <c r="D3" s="31"/>
    </row>
    <row r="4" ht="15.75" customHeight="1">
      <c r="A4" s="32"/>
      <c r="B4" s="8"/>
      <c r="C4" s="8"/>
      <c r="D4" s="33"/>
    </row>
    <row r="5" ht="15.75" customHeight="1">
      <c r="A5" s="10" t="s">
        <v>13</v>
      </c>
      <c r="B5" s="11"/>
      <c r="C5" s="34">
        <v>7.0</v>
      </c>
      <c r="D5" t="s">
        <v>14</v>
      </c>
    </row>
    <row r="6" ht="15.75" customHeight="1">
      <c r="A6" s="10" t="s">
        <v>3</v>
      </c>
      <c r="B6" s="11"/>
      <c r="C6" s="14">
        <v>24.9</v>
      </c>
      <c r="D6" t="s">
        <v>15</v>
      </c>
    </row>
    <row r="7" ht="66.0" customHeight="1">
      <c r="A7" s="21" t="s">
        <v>4</v>
      </c>
      <c r="B7" s="35"/>
      <c r="C7" s="36">
        <v>225.0</v>
      </c>
      <c r="D7" s="37" t="s">
        <v>16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ht="15.75" customHeight="1">
      <c r="A8" s="10" t="s">
        <v>5</v>
      </c>
      <c r="B8" s="11"/>
      <c r="C8" s="17">
        <v>0.6</v>
      </c>
      <c r="D8" t="s">
        <v>17</v>
      </c>
    </row>
    <row r="9" ht="15.75" customHeight="1">
      <c r="A9" s="10"/>
      <c r="B9" s="11"/>
      <c r="C9" s="11"/>
    </row>
    <row r="10" ht="15.75" customHeight="1">
      <c r="A10" s="10" t="s">
        <v>6</v>
      </c>
      <c r="B10" s="11"/>
      <c r="C10" s="18">
        <f>ROUND(C5*C6*C7*C8,2)</f>
        <v>23530.5</v>
      </c>
      <c r="D10" t="s">
        <v>18</v>
      </c>
    </row>
    <row r="11" ht="15.75" customHeight="1">
      <c r="A11" s="10"/>
      <c r="B11" s="11"/>
      <c r="C11" s="11"/>
    </row>
    <row r="12" ht="15.75" customHeight="1">
      <c r="A12" s="10" t="s">
        <v>7</v>
      </c>
      <c r="B12" s="11"/>
      <c r="C12" s="38">
        <v>0.04</v>
      </c>
      <c r="D12" t="s">
        <v>19</v>
      </c>
    </row>
    <row r="13" ht="15.75" customHeight="1">
      <c r="A13" s="10"/>
      <c r="B13" s="11"/>
      <c r="C13" s="11"/>
    </row>
    <row r="14" ht="15.75" customHeight="1">
      <c r="A14" s="10"/>
      <c r="B14" s="11"/>
      <c r="C14" s="11"/>
    </row>
    <row r="15" ht="15.75" customHeight="1">
      <c r="A15" s="10" t="s">
        <v>8</v>
      </c>
      <c r="B15" s="11"/>
      <c r="C15" s="18">
        <f>ROUND(C10*C12,2)</f>
        <v>941.22</v>
      </c>
      <c r="D15" t="s">
        <v>20</v>
      </c>
    </row>
    <row r="16" ht="15.75" customHeight="1">
      <c r="A16" s="10"/>
      <c r="B16" s="11"/>
      <c r="C16" s="11"/>
    </row>
    <row r="17" ht="15.75" customHeight="1">
      <c r="A17" s="20"/>
      <c r="B17" s="11"/>
      <c r="C17" s="11"/>
    </row>
    <row r="18" ht="15.75" customHeight="1">
      <c r="A18" s="10" t="s">
        <v>9</v>
      </c>
      <c r="B18" s="11"/>
      <c r="C18" s="16">
        <v>0.0</v>
      </c>
      <c r="D18" t="s">
        <v>21</v>
      </c>
    </row>
    <row r="19" ht="15.75" customHeight="1">
      <c r="A19" s="10"/>
      <c r="B19" s="11"/>
      <c r="C19" s="11"/>
    </row>
    <row r="20" ht="15.75" customHeight="1">
      <c r="A20" s="21" t="s">
        <v>10</v>
      </c>
      <c r="B20" s="11"/>
      <c r="C20" s="18">
        <f>ROUND(C5*C6*C18,2)</f>
        <v>0</v>
      </c>
      <c r="D20" t="s">
        <v>22</v>
      </c>
    </row>
    <row r="21" ht="15.75" customHeight="1">
      <c r="A21" s="10"/>
      <c r="B21" s="11"/>
      <c r="C21" s="11"/>
    </row>
    <row r="22" ht="15.75" customHeight="1">
      <c r="A22" s="22" t="s">
        <v>11</v>
      </c>
      <c r="B22" s="23"/>
      <c r="C22" s="39">
        <f>C15-C20</f>
        <v>941.22</v>
      </c>
      <c r="D22" t="s">
        <v>23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4"/>
  </mergeCells>
  <printOptions/>
  <pageMargins bottom="0.75" footer="0.0" header="0.0" left="0.7" right="0.7" top="0.75"/>
  <pageSetup orientation="landscape"/>
  <drawing r:id="rId1"/>
</worksheet>
</file>